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19\01 05 2019\"/>
    </mc:Choice>
  </mc:AlternateContent>
  <bookViews>
    <workbookView xWindow="0" yWindow="0" windowWidth="28800" windowHeight="12435"/>
  </bookViews>
  <sheets>
    <sheet name="на сайт" sheetId="1" r:id="rId1"/>
  </sheets>
  <definedNames>
    <definedName name="_xlnm.Print_Area" localSheetId="0">'на сайт'!$A$1:$S$29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C24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6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<sst xmlns="http://schemas.openxmlformats.org/spreadsheetml/2006/main" count="48" uniqueCount="48">
  <si>
    <t>Информация о временно свободных средствах в Партнерах Фонда в разрезе программ Фонда по состоянию на 01.05.2019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</si>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</sst>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3" fillId="2" borderId="0" xfId="1" applyNumberFormat="1" applyFont="1" applyFill="1" applyBorder="1" applyAlignment="1">
      <alignment horizontal="left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4" fillId="5" borderId="0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3" fillId="0" borderId="1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4" fontId="5" fillId="0" borderId="0" xfId="0" applyNumberFormat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indent="1"/>
    </xf>
    <xf numFmtId="165" fontId="2" fillId="7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7" borderId="0" xfId="1" applyNumberFormat="1" applyFont="1" applyFill="1" applyBorder="1" applyAlignment="1">
      <alignment horizontal="right" indent="1"/>
    </xf>
    <xf numFmtId="166" fontId="4" fillId="6" borderId="0" xfId="1" applyNumberFormat="1" applyFont="1" applyFill="1" applyBorder="1" applyAlignment="1">
      <alignment horizontal="right" indent="1"/>
    </xf>
    <xf numFmtId="166" fontId="2" fillId="7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2" fillId="0" borderId="0" xfId="1" applyNumberFormat="1" applyFont="1" applyBorder="1"/>
  </cellXfs>
  <cellStyles count="2">
    <cellStyle name="Обычный" xfId="0" builtinId="0"/>
    <cellStyle name="Финансовый" xfId="1" builtinId="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.75" x14ac:dyDescent="0.25"/>
  <cols>
    <col min="1" max="1" width="7" style="1" customWidth="1"/>
    <col min="2" max="2" width="34.85546875" style="2" customWidth="1"/>
    <col min="3" max="3" width="23.7109375" style="2" customWidth="1"/>
    <col min="4" max="4" width="20.85546875" style="2" customWidth="1"/>
    <col min="5" max="5" width="19.140625" style="2" bestFit="1" customWidth="1"/>
    <col min="6" max="7" width="20.85546875" style="2" customWidth="1"/>
    <col min="8" max="8" width="21.28515625" style="2" bestFit="1" customWidth="1"/>
    <col min="9" max="9" width="22.28515625" style="2" customWidth="1"/>
    <col min="10" max="10" width="23.42578125" style="2" customWidth="1"/>
    <col min="11" max="11" width="23.7109375" style="2" customWidth="1"/>
    <col min="12" max="12" width="21.85546875" style="2" customWidth="1"/>
    <col min="13" max="13" width="23.7109375" style="2" customWidth="1"/>
    <col min="14" max="14" width="23.85546875" style="2" customWidth="1"/>
    <col min="15" max="15" width="21.85546875" style="2" customWidth="1"/>
    <col min="16" max="17" width="22" style="2" customWidth="1"/>
    <col min="18" max="18" width="22.42578125" style="2" customWidth="1"/>
    <col min="19" max="19" width="24.42578125" style="2" customWidth="1"/>
    <col min="20" max="20" width="28.140625" style="38" customWidth="1"/>
    <col min="21" max="21" width="9.140625" style="2"/>
    <col min="22" max="22" width="16" style="2" bestFit="1" customWidth="1"/>
    <col min="23" max="16384" width="9.140625" style="2"/>
  </cols>
  <sheetData>
    <row r="1" spans="1:20" x14ac:dyDescent="0.25">
      <c r="C1" s="2" t="s">
        <v>0</v>
      </c>
      <c r="T1" s="3"/>
    </row>
    <row r="2" spans="1:20" x14ac:dyDescent="0.25">
      <c r="T2" s="3"/>
    </row>
    <row r="3" spans="1:20" ht="31.5" x14ac:dyDescent="0.25">
      <c r="A3" s="4" t="s">
        <v>1</v>
      </c>
      <c r="B3" s="4" t="s">
        <v>2</v>
      </c>
      <c r="C3" s="5" t="s">
        <v>3</v>
      </c>
      <c r="D3" s="6"/>
      <c r="E3" s="6"/>
      <c r="F3" s="6"/>
      <c r="G3" s="6"/>
      <c r="H3" s="7"/>
      <c r="I3" s="8" t="s">
        <v>4</v>
      </c>
      <c r="J3" s="9" t="s">
        <v>5</v>
      </c>
      <c r="K3" s="9"/>
      <c r="L3" s="9"/>
      <c r="M3" s="10" t="s">
        <v>6</v>
      </c>
      <c r="N3" s="9" t="s">
        <v>7</v>
      </c>
      <c r="O3" s="9"/>
      <c r="P3" s="9"/>
      <c r="Q3" s="9"/>
      <c r="R3" s="9"/>
      <c r="S3" s="4" t="s">
        <v>8</v>
      </c>
      <c r="T3" s="3"/>
    </row>
    <row r="4" spans="1:20" x14ac:dyDescent="0.25">
      <c r="A4" s="4"/>
      <c r="B4" s="4"/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 t="s">
        <v>16</v>
      </c>
      <c r="K4" s="12"/>
      <c r="L4" s="12"/>
      <c r="M4" s="10"/>
      <c r="N4" s="9"/>
      <c r="O4" s="9"/>
      <c r="P4" s="9"/>
      <c r="Q4" s="9"/>
      <c r="R4" s="9"/>
      <c r="S4" s="4"/>
      <c r="T4" s="3"/>
    </row>
    <row r="5" spans="1:20" ht="78.75" x14ac:dyDescent="0.25">
      <c r="A5" s="4"/>
      <c r="B5" s="4"/>
      <c r="C5" s="13"/>
      <c r="D5" s="13"/>
      <c r="E5" s="13"/>
      <c r="F5" s="13"/>
      <c r="G5" s="13"/>
      <c r="H5" s="13"/>
      <c r="I5" s="13"/>
      <c r="J5" s="14" t="s">
        <v>17</v>
      </c>
      <c r="K5" s="14" t="s">
        <v>18</v>
      </c>
      <c r="L5" s="14" t="s">
        <v>19</v>
      </c>
      <c r="M5" s="14" t="s">
        <v>20</v>
      </c>
      <c r="N5" s="14" t="s">
        <v>21</v>
      </c>
      <c r="O5" s="14" t="s">
        <v>22</v>
      </c>
      <c r="P5" s="14" t="s">
        <v>23</v>
      </c>
      <c r="Q5" s="14" t="s">
        <v>24</v>
      </c>
      <c r="R5" s="14" t="s">
        <v>25</v>
      </c>
      <c r="S5" s="4"/>
      <c r="T5" s="15"/>
    </row>
    <row r="6" spans="1:20" s="22" customFormat="1" x14ac:dyDescent="0.25">
      <c r="A6" s="16">
        <v>1</v>
      </c>
      <c r="B6" s="17" t="s">
        <v>26</v>
      </c>
      <c r="C6" s="18">
        <v>5637773225.7200089</v>
      </c>
      <c r="D6" s="18">
        <v>0</v>
      </c>
      <c r="E6" s="18"/>
      <c r="F6" s="19"/>
      <c r="G6" s="18">
        <v>0</v>
      </c>
      <c r="H6" s="18"/>
      <c r="I6" s="18">
        <v>833291718.0999999</v>
      </c>
      <c r="J6" s="18">
        <v>1270452019.7600002</v>
      </c>
      <c r="K6" s="18">
        <v>524842213.71000022</v>
      </c>
      <c r="L6" s="18">
        <v>73352068.899999946</v>
      </c>
      <c r="M6" s="19"/>
      <c r="N6" s="18"/>
      <c r="O6" s="18"/>
      <c r="P6" s="18"/>
      <c r="Q6" s="18"/>
      <c r="R6" s="18"/>
      <c r="S6" s="20">
        <f>SUM(C6:R6)</f>
        <v>8339711246.1900091</v>
      </c>
      <c r="T6" s="21"/>
    </row>
    <row r="7" spans="1:20" s="22" customFormat="1" x14ac:dyDescent="0.25">
      <c r="A7" s="16">
        <v>2</v>
      </c>
      <c r="B7" s="17" t="s">
        <v>27</v>
      </c>
      <c r="C7" s="18">
        <v>121775757</v>
      </c>
      <c r="D7" s="18"/>
      <c r="E7" s="18"/>
      <c r="F7" s="18"/>
      <c r="G7" s="18">
        <v>0</v>
      </c>
      <c r="H7" s="18"/>
      <c r="I7" s="18">
        <v>772489552</v>
      </c>
      <c r="J7" s="18">
        <v>679517485</v>
      </c>
      <c r="K7" s="18">
        <v>274908460</v>
      </c>
      <c r="L7" s="18">
        <v>24687764</v>
      </c>
      <c r="M7" s="18">
        <v>-16253070</v>
      </c>
      <c r="N7" s="18">
        <v>-2068644392.3999996</v>
      </c>
      <c r="O7" s="18">
        <v>-826599075.76000023</v>
      </c>
      <c r="P7" s="18">
        <v>3598839743.9000015</v>
      </c>
      <c r="Q7" s="18"/>
      <c r="R7" s="18">
        <v>2222973521.2000008</v>
      </c>
      <c r="S7" s="20">
        <f t="shared" ref="S7:S23" si="0">SUM(C7:R7)</f>
        <v>4783695744.9400024</v>
      </c>
      <c r="T7" s="21"/>
    </row>
    <row r="8" spans="1:20" s="22" customFormat="1" x14ac:dyDescent="0.25">
      <c r="A8" s="16">
        <v>3</v>
      </c>
      <c r="B8" s="17" t="s">
        <v>28</v>
      </c>
      <c r="C8" s="18">
        <v>61899726.029999971</v>
      </c>
      <c r="D8" s="18"/>
      <c r="E8" s="18"/>
      <c r="F8" s="18"/>
      <c r="G8" s="18"/>
      <c r="H8" s="18"/>
      <c r="I8" s="18"/>
      <c r="J8" s="18"/>
      <c r="K8" s="18">
        <v>0</v>
      </c>
      <c r="L8" s="18">
        <v>0</v>
      </c>
      <c r="M8" s="18">
        <v>10092704.330000043</v>
      </c>
      <c r="N8" s="18"/>
      <c r="O8" s="18"/>
      <c r="P8" s="18"/>
      <c r="Q8" s="18"/>
      <c r="R8" s="18">
        <v>278326252</v>
      </c>
      <c r="S8" s="20">
        <f t="shared" si="0"/>
        <v>350318682.36000001</v>
      </c>
      <c r="T8" s="21"/>
    </row>
    <row r="9" spans="1:20" s="22" customFormat="1" x14ac:dyDescent="0.25">
      <c r="A9" s="16">
        <v>4</v>
      </c>
      <c r="B9" s="17" t="s">
        <v>29</v>
      </c>
      <c r="C9" s="18">
        <v>5816343657.0100002</v>
      </c>
      <c r="D9" s="18"/>
      <c r="E9" s="18"/>
      <c r="F9" s="18"/>
      <c r="G9" s="18">
        <v>0</v>
      </c>
      <c r="H9" s="18"/>
      <c r="I9" s="18">
        <v>247815999.53999999</v>
      </c>
      <c r="J9" s="18">
        <v>237538190.30000013</v>
      </c>
      <c r="K9" s="18">
        <v>226294665.68000019</v>
      </c>
      <c r="L9" s="18">
        <v>218373439.18999997</v>
      </c>
      <c r="M9" s="18"/>
      <c r="N9" s="18"/>
      <c r="O9" s="18"/>
      <c r="P9" s="18"/>
      <c r="Q9" s="18"/>
      <c r="R9" s="18"/>
      <c r="S9" s="20">
        <f t="shared" si="0"/>
        <v>6746365951.7200003</v>
      </c>
      <c r="T9" s="21"/>
    </row>
    <row r="10" spans="1:20" s="22" customFormat="1" x14ac:dyDescent="0.25">
      <c r="A10" s="16">
        <v>5</v>
      </c>
      <c r="B10" s="17" t="s">
        <v>30</v>
      </c>
      <c r="C10" s="18"/>
      <c r="D10" s="18"/>
      <c r="E10" s="18"/>
      <c r="F10" s="18"/>
      <c r="G10" s="18"/>
      <c r="H10" s="18"/>
      <c r="I10" s="18"/>
      <c r="J10" s="18">
        <v>-736759119.17998886</v>
      </c>
      <c r="K10" s="18">
        <v>-127494122.45000052</v>
      </c>
      <c r="L10" s="18">
        <v>-159630371.85999966</v>
      </c>
      <c r="M10" s="18">
        <v>1001444597.0799999</v>
      </c>
      <c r="N10" s="18"/>
      <c r="O10" s="18"/>
      <c r="P10" s="18"/>
      <c r="Q10" s="18">
        <v>0</v>
      </c>
      <c r="R10" s="18">
        <v>0</v>
      </c>
      <c r="S10" s="20">
        <f t="shared" si="0"/>
        <v>-22439016.409989119</v>
      </c>
      <c r="T10" s="21"/>
    </row>
    <row r="11" spans="1:20" s="22" customFormat="1" x14ac:dyDescent="0.25">
      <c r="A11" s="16">
        <v>6</v>
      </c>
      <c r="B11" s="17" t="s">
        <v>31</v>
      </c>
      <c r="C11" s="18"/>
      <c r="D11" s="18"/>
      <c r="E11" s="18"/>
      <c r="F11" s="18"/>
      <c r="G11" s="18">
        <v>0</v>
      </c>
      <c r="H11" s="18"/>
      <c r="I11" s="18">
        <v>1948136295.3800001</v>
      </c>
      <c r="J11" s="18">
        <v>1666024382.480001</v>
      </c>
      <c r="K11" s="18">
        <v>-1013988314.5900011</v>
      </c>
      <c r="L11" s="18">
        <v>-733098541.70000267</v>
      </c>
      <c r="M11" s="18"/>
      <c r="N11" s="18"/>
      <c r="O11" s="18"/>
      <c r="P11" s="18"/>
      <c r="Q11" s="18"/>
      <c r="R11" s="18"/>
      <c r="S11" s="20">
        <f t="shared" si="0"/>
        <v>1867073821.5699973</v>
      </c>
      <c r="T11" s="21"/>
    </row>
    <row r="12" spans="1:20" s="22" customFormat="1" x14ac:dyDescent="0.25">
      <c r="A12" s="16">
        <v>7</v>
      </c>
      <c r="B12" s="17" t="s">
        <v>32</v>
      </c>
      <c r="C12" s="18">
        <v>122364188.09999943</v>
      </c>
      <c r="D12" s="18"/>
      <c r="E12" s="18"/>
      <c r="F12" s="18"/>
      <c r="G12" s="18"/>
      <c r="H12" s="18"/>
      <c r="I12" s="18">
        <v>249478492.61999941</v>
      </c>
      <c r="J12" s="18">
        <v>30394371.989999771</v>
      </c>
      <c r="K12" s="18">
        <v>-566209558.24999917</v>
      </c>
      <c r="L12" s="18">
        <v>-452535802.7100001</v>
      </c>
      <c r="M12" s="18">
        <v>818753706.07999992</v>
      </c>
      <c r="N12" s="18"/>
      <c r="O12" s="18"/>
      <c r="P12" s="18"/>
      <c r="Q12" s="18"/>
      <c r="R12" s="18">
        <v>-1103897.6500003338</v>
      </c>
      <c r="S12" s="20">
        <f t="shared" si="0"/>
        <v>201141500.17999887</v>
      </c>
      <c r="T12" s="21"/>
    </row>
    <row r="13" spans="1:20" s="25" customFormat="1" x14ac:dyDescent="0.25">
      <c r="A13" s="16">
        <v>8</v>
      </c>
      <c r="B13" s="17" t="s">
        <v>33</v>
      </c>
      <c r="C13" s="23">
        <v>849716421.55999994</v>
      </c>
      <c r="D13" s="23"/>
      <c r="E13" s="23">
        <v>0</v>
      </c>
      <c r="F13" s="23"/>
      <c r="G13" s="23"/>
      <c r="H13" s="23"/>
      <c r="I13" s="23"/>
      <c r="J13" s="23"/>
      <c r="K13" s="23">
        <v>0</v>
      </c>
      <c r="L13" s="23">
        <v>0</v>
      </c>
      <c r="M13" s="23">
        <v>777777.77999999991</v>
      </c>
      <c r="N13" s="23"/>
      <c r="O13" s="23"/>
      <c r="P13" s="23"/>
      <c r="Q13" s="23"/>
      <c r="R13" s="23"/>
      <c r="S13" s="20">
        <f t="shared" si="0"/>
        <v>850494199.33999991</v>
      </c>
      <c r="T13" s="24"/>
    </row>
    <row r="14" spans="1:20" s="22" customFormat="1" x14ac:dyDescent="0.25">
      <c r="A14" s="16">
        <v>9</v>
      </c>
      <c r="B14" s="17" t="s">
        <v>34</v>
      </c>
      <c r="C14" s="18">
        <v>25163350.019999817</v>
      </c>
      <c r="D14" s="18"/>
      <c r="E14" s="18"/>
      <c r="F14" s="23">
        <v>-3119504.1000000015</v>
      </c>
      <c r="G14" s="18">
        <v>0</v>
      </c>
      <c r="H14" s="18"/>
      <c r="I14" s="18"/>
      <c r="J14" s="18">
        <v>47411203.180000067</v>
      </c>
      <c r="K14" s="18">
        <v>67218953.620000362</v>
      </c>
      <c r="L14" s="18">
        <v>132023165.03999949</v>
      </c>
      <c r="M14" s="18">
        <v>0</v>
      </c>
      <c r="N14" s="18"/>
      <c r="O14" s="18"/>
      <c r="P14" s="18"/>
      <c r="Q14" s="18"/>
      <c r="R14" s="18"/>
      <c r="S14" s="20">
        <f t="shared" si="0"/>
        <v>268697167.75999975</v>
      </c>
      <c r="T14" s="21"/>
    </row>
    <row r="15" spans="1:20" s="22" customFormat="1" x14ac:dyDescent="0.25">
      <c r="A15" s="16">
        <v>10</v>
      </c>
      <c r="B15" s="17" t="s">
        <v>35</v>
      </c>
      <c r="C15" s="18"/>
      <c r="D15" s="18">
        <v>-7035978.3199999779</v>
      </c>
      <c r="E15" s="18"/>
      <c r="F15" s="18"/>
      <c r="G15" s="18"/>
      <c r="H15" s="18"/>
      <c r="I15" s="18"/>
      <c r="J15" s="18">
        <v>980417114.81999969</v>
      </c>
      <c r="K15" s="18">
        <v>-4.76837158203125E-7</v>
      </c>
      <c r="L15" s="18">
        <v>0</v>
      </c>
      <c r="M15" s="18">
        <v>0</v>
      </c>
      <c r="N15" s="18"/>
      <c r="O15" s="18"/>
      <c r="P15" s="18"/>
      <c r="Q15" s="18"/>
      <c r="R15" s="18"/>
      <c r="S15" s="20">
        <f t="shared" si="0"/>
        <v>973381136.49999928</v>
      </c>
      <c r="T15" s="26"/>
    </row>
    <row r="16" spans="1:20" s="22" customFormat="1" x14ac:dyDescent="0.25">
      <c r="A16" s="16">
        <v>11</v>
      </c>
      <c r="B16" s="17" t="s">
        <v>36</v>
      </c>
      <c r="C16" s="18">
        <v>69772144.389999986</v>
      </c>
      <c r="D16" s="18"/>
      <c r="E16" s="18"/>
      <c r="F16" s="18"/>
      <c r="G16" s="18"/>
      <c r="H16" s="18"/>
      <c r="I16" s="18"/>
      <c r="J16" s="18"/>
      <c r="K16" s="18">
        <v>0</v>
      </c>
      <c r="L16" s="18">
        <v>0</v>
      </c>
      <c r="M16" s="18">
        <v>0</v>
      </c>
      <c r="N16" s="18"/>
      <c r="O16" s="18"/>
      <c r="P16" s="18"/>
      <c r="Q16" s="18"/>
      <c r="R16" s="18"/>
      <c r="S16" s="20">
        <f t="shared" si="0"/>
        <v>69772144.389999986</v>
      </c>
      <c r="T16" s="21"/>
    </row>
    <row r="17" spans="1:20" s="22" customFormat="1" x14ac:dyDescent="0.25">
      <c r="A17" s="16">
        <v>12</v>
      </c>
      <c r="B17" s="17" t="s">
        <v>37</v>
      </c>
      <c r="C17" s="18">
        <v>57747992.889999986</v>
      </c>
      <c r="D17" s="18"/>
      <c r="E17" s="18"/>
      <c r="F17" s="18"/>
      <c r="G17" s="18">
        <v>0</v>
      </c>
      <c r="H17" s="18"/>
      <c r="I17" s="18">
        <v>421637160.06999934</v>
      </c>
      <c r="J17" s="18">
        <v>87614603.209999084</v>
      </c>
      <c r="K17" s="18">
        <v>42855837.900000632</v>
      </c>
      <c r="L17" s="18">
        <v>4475638.1599988937</v>
      </c>
      <c r="M17" s="18"/>
      <c r="N17" s="18">
        <v>328084372.54000068</v>
      </c>
      <c r="O17" s="18">
        <v>-301278849.25999987</v>
      </c>
      <c r="P17" s="18"/>
      <c r="Q17" s="18"/>
      <c r="R17" s="18"/>
      <c r="S17" s="20">
        <f t="shared" si="0"/>
        <v>641136755.50999868</v>
      </c>
      <c r="T17" s="21"/>
    </row>
    <row r="18" spans="1:20" s="22" customFormat="1" x14ac:dyDescent="0.25">
      <c r="A18" s="16">
        <v>13</v>
      </c>
      <c r="B18" s="17" t="s">
        <v>38</v>
      </c>
      <c r="C18" s="18">
        <v>338142477.59000003</v>
      </c>
      <c r="D18" s="18"/>
      <c r="E18" s="18"/>
      <c r="F18" s="18"/>
      <c r="G18" s="18">
        <v>0</v>
      </c>
      <c r="H18" s="18"/>
      <c r="I18" s="18">
        <v>78311264.420000002</v>
      </c>
      <c r="J18" s="18"/>
      <c r="K18" s="18">
        <v>0</v>
      </c>
      <c r="L18" s="18">
        <v>0</v>
      </c>
      <c r="M18" s="18">
        <v>-225059079.33999997</v>
      </c>
      <c r="N18" s="18"/>
      <c r="O18" s="18"/>
      <c r="P18" s="18"/>
      <c r="Q18" s="18"/>
      <c r="R18" s="18"/>
      <c r="S18" s="20">
        <f t="shared" si="0"/>
        <v>191394662.67000008</v>
      </c>
      <c r="T18" s="21"/>
    </row>
    <row r="19" spans="1:20" s="22" customFormat="1" x14ac:dyDescent="0.25">
      <c r="A19" s="16">
        <v>14</v>
      </c>
      <c r="B19" s="17" t="s">
        <v>39</v>
      </c>
      <c r="C19" s="18">
        <v>4747073366.0900011</v>
      </c>
      <c r="D19" s="18"/>
      <c r="E19" s="18"/>
      <c r="F19" s="23"/>
      <c r="G19" s="18"/>
      <c r="H19" s="18"/>
      <c r="I19" s="18">
        <v>1769304918.4900007</v>
      </c>
      <c r="J19" s="18">
        <v>350716393.97000027</v>
      </c>
      <c r="K19" s="18">
        <v>-99097651.670001268</v>
      </c>
      <c r="L19" s="18">
        <v>238888100.82000029</v>
      </c>
      <c r="M19" s="18"/>
      <c r="N19" s="18"/>
      <c r="O19" s="18"/>
      <c r="P19" s="18"/>
      <c r="Q19" s="18"/>
      <c r="R19" s="18"/>
      <c r="S19" s="20">
        <f t="shared" si="0"/>
        <v>7006885127.7000017</v>
      </c>
      <c r="T19" s="21"/>
    </row>
    <row r="20" spans="1:20" s="22" customFormat="1" x14ac:dyDescent="0.25">
      <c r="A20" s="16">
        <v>15</v>
      </c>
      <c r="B20" s="27" t="s">
        <v>40</v>
      </c>
      <c r="C20" s="18"/>
      <c r="D20" s="18"/>
      <c r="E20" s="18"/>
      <c r="F20" s="23">
        <v>222752741.97000068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>
        <f t="shared" si="0"/>
        <v>222752741.97000068</v>
      </c>
      <c r="T20" s="21"/>
    </row>
    <row r="21" spans="1:20" s="22" customFormat="1" x14ac:dyDescent="0.25">
      <c r="A21" s="16">
        <v>16</v>
      </c>
      <c r="B21" s="27" t="s">
        <v>41</v>
      </c>
      <c r="C21" s="18"/>
      <c r="D21" s="18"/>
      <c r="E21" s="18"/>
      <c r="F21" s="23">
        <v>8515415.2400000021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>
        <f t="shared" si="0"/>
        <v>8515415.2400000021</v>
      </c>
      <c r="T21" s="21"/>
    </row>
    <row r="22" spans="1:20" s="22" customFormat="1" x14ac:dyDescent="0.25">
      <c r="A22" s="16">
        <v>17</v>
      </c>
      <c r="B22" s="27" t="s">
        <v>42</v>
      </c>
      <c r="C22" s="18"/>
      <c r="D22" s="18"/>
      <c r="E22" s="18"/>
      <c r="F22" s="23">
        <v>-20752164.719999999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>
        <f t="shared" si="0"/>
        <v>-20752164.719999999</v>
      </c>
      <c r="T22" s="21"/>
    </row>
    <row r="23" spans="1:20" s="22" customFormat="1" x14ac:dyDescent="0.25">
      <c r="A23" s="16">
        <v>18</v>
      </c>
      <c r="B23" s="27" t="s">
        <v>43</v>
      </c>
      <c r="C23" s="18"/>
      <c r="D23" s="18"/>
      <c r="E23" s="18"/>
      <c r="F23" s="23">
        <v>44510963.949999899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>
        <f t="shared" si="0"/>
        <v>44510963.949999899</v>
      </c>
      <c r="T23" s="21"/>
    </row>
    <row r="24" spans="1:20" s="22" customFormat="1" x14ac:dyDescent="0.25">
      <c r="A24" s="16"/>
      <c r="B24" s="28" t="s">
        <v>44</v>
      </c>
      <c r="C24" s="29">
        <f>SUM(C6:C23)</f>
        <v>17847772306.400009</v>
      </c>
      <c r="D24" s="29">
        <f t="shared" ref="D24:S24" si="1">SUM(D6:D23)</f>
        <v>-7035978.3199999779</v>
      </c>
      <c r="E24" s="29">
        <f t="shared" si="1"/>
        <v>0</v>
      </c>
      <c r="F24" s="29">
        <f t="shared" si="1"/>
        <v>251907452.3400006</v>
      </c>
      <c r="G24" s="29">
        <f t="shared" si="1"/>
        <v>0</v>
      </c>
      <c r="H24" s="29">
        <f t="shared" si="1"/>
        <v>0</v>
      </c>
      <c r="I24" s="29">
        <f t="shared" si="1"/>
        <v>6320465400.6199999</v>
      </c>
      <c r="J24" s="29">
        <f t="shared" si="1"/>
        <v>4613326645.5300112</v>
      </c>
      <c r="K24" s="29">
        <f t="shared" si="1"/>
        <v>-670669516.05000114</v>
      </c>
      <c r="L24" s="29">
        <f t="shared" si="1"/>
        <v>-653464540.16000378</v>
      </c>
      <c r="M24" s="29">
        <f t="shared" si="1"/>
        <v>1589756635.9299998</v>
      </c>
      <c r="N24" s="29">
        <f t="shared" si="1"/>
        <v>-1740560019.8599989</v>
      </c>
      <c r="O24" s="29">
        <f t="shared" si="1"/>
        <v>-1127877925.02</v>
      </c>
      <c r="P24" s="29">
        <f t="shared" si="1"/>
        <v>3598839743.9000015</v>
      </c>
      <c r="Q24" s="29">
        <f t="shared" si="1"/>
        <v>0</v>
      </c>
      <c r="R24" s="29">
        <f t="shared" si="1"/>
        <v>2500195875.5500002</v>
      </c>
      <c r="S24" s="29">
        <f>SUM(C24:R24)</f>
        <v>32522656080.860016</v>
      </c>
      <c r="T24" s="30"/>
    </row>
    <row r="25" spans="1:20" s="35" customFormat="1" x14ac:dyDescent="0.25">
      <c r="A25" s="31"/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3"/>
      <c r="T25" s="34"/>
    </row>
    <row r="26" spans="1:20" s="35" customFormat="1" x14ac:dyDescent="0.25">
      <c r="A26" s="31"/>
      <c r="B26" s="36" t="s">
        <v>45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3"/>
      <c r="T26" s="34"/>
    </row>
    <row r="27" spans="1:20" s="35" customFormat="1" x14ac:dyDescent="0.25">
      <c r="A27" s="31"/>
      <c r="B27" s="36" t="s">
        <v>46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3"/>
      <c r="T27" s="34"/>
    </row>
    <row r="28" spans="1:20" s="35" customFormat="1" x14ac:dyDescent="0.25">
      <c r="A28" s="31"/>
      <c r="B28" s="36" t="s">
        <v>47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3"/>
      <c r="T28" s="34"/>
    </row>
    <row r="29" spans="1:20" s="35" customFormat="1" x14ac:dyDescent="0.25">
      <c r="A29" s="31"/>
      <c r="B29" s="32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/>
    </row>
    <row r="30" spans="1:20" s="35" customFormat="1" x14ac:dyDescent="0.25">
      <c r="A30" s="31"/>
      <c r="B30" s="32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3"/>
      <c r="T30" s="34"/>
    </row>
    <row r="31" spans="1:20" s="35" customFormat="1" x14ac:dyDescent="0.25">
      <c r="A31" s="31"/>
      <c r="B31" s="3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3"/>
      <c r="T31" s="34"/>
    </row>
    <row r="32" spans="1:20" s="35" customFormat="1" x14ac:dyDescent="0.25">
      <c r="A32" s="31"/>
      <c r="B32" s="32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3"/>
      <c r="T32" s="34"/>
    </row>
    <row r="33" spans="1:20" x14ac:dyDescent="0.25">
      <c r="B33" s="37"/>
    </row>
    <row r="34" spans="1:20" x14ac:dyDescent="0.25">
      <c r="B34" s="37"/>
    </row>
    <row r="35" spans="1:20" x14ac:dyDescent="0.25">
      <c r="B35" s="37"/>
    </row>
    <row r="36" spans="1:20" x14ac:dyDescent="0.25">
      <c r="A36" s="2"/>
      <c r="B36" s="37"/>
      <c r="T36" s="2"/>
    </row>
    <row r="37" spans="1:20" x14ac:dyDescent="0.25">
      <c r="A37" s="2"/>
      <c r="B37" s="37"/>
      <c r="T37" s="2"/>
    </row>
    <row r="38" spans="1:20" x14ac:dyDescent="0.25">
      <c r="A38" s="2"/>
      <c r="B38" s="37"/>
      <c r="T38" s="2"/>
    </row>
    <row r="39" spans="1:20" x14ac:dyDescent="0.25">
      <c r="A39" s="2"/>
      <c r="B39" s="37"/>
      <c r="T39" s="2"/>
    </row>
    <row r="40" spans="1:20" x14ac:dyDescent="0.25">
      <c r="A40" s="2"/>
      <c r="B40" s="37"/>
      <c r="T40" s="2"/>
    </row>
    <row r="41" spans="1:20" x14ac:dyDescent="0.25">
      <c r="A41" s="2"/>
      <c r="B41" s="37"/>
      <c r="T41" s="2"/>
    </row>
    <row r="42" spans="1:20" x14ac:dyDescent="0.25">
      <c r="A42" s="2"/>
      <c r="B42" s="37"/>
      <c r="T42" s="2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24:T32 C25:R32 B29:B32 C24:S24">
    <cfRule type="cellIs" priority="14" operator="lessThanOrEqual">
      <formula>0</formula>
    </cfRule>
  </conditionalFormatting>
  <conditionalFormatting sqref="S3 B24:B25">
    <cfRule type="cellIs" priority="11" operator="lessThanOrEqual">
      <formula>0</formula>
    </cfRule>
  </conditionalFormatting>
  <conditionalFormatting sqref="J19:K19 J14:K15 J6:K7 J9:K12 P13:P17 J17:K17 N6:P6 N7 F15:F18 L17:M19 S25:S32 B33:B42 N8:O17 F7:F13 Q6:R17 N18:R23 C6:C23 S6:T23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P7:P12 L9:M12 L14:M15 L7:M7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O7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L6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B26:B28">
    <cfRule type="cellIs" dxfId="1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2019-06-03T05:44:06Z</dcterms:created>
  <dcterms:modified xsi:type="dcterms:W3CDTF">2019-06-03T05:47:39Z</dcterms:modified>
</cp:coreProperties>
</file>